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L196" i="1" l="1"/>
  <c r="J196" i="1"/>
  <c r="F196" i="1"/>
</calcChain>
</file>

<file path=xl/sharedStrings.xml><?xml version="1.0" encoding="utf-8"?>
<sst xmlns="http://schemas.openxmlformats.org/spreadsheetml/2006/main" count="242" uniqueCount="66">
  <si>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</si>
  <si>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</si>
  <si>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</si>
  <si>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</si>
  <si>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</si>
  <si>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</si>
  <si>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</si>
  <si>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</si>
  <si>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</si>
  <si>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</si>
  <si>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</si>
  <si>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</si>
  <si>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</si>
  <si>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</si>
  <si>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</si>
  <si>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</si>
  <si>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</si>
  <si>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</si>
  <si>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</si>
  <si>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</si>
  <si>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</si>
  <si>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</si>
  <si>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</si>
  <si>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</si>
  <si>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</si>
  <si>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</si>
  <si>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</si>
  <si>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</si>
  <si>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</si>
  <si>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</si>
  <si>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</si>
  <si>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</si>
  <si>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</si>
  <si>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</si>
  <si>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</si>
  <si>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</si>
  <si>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</si>
  <si>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</si>
  <si>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</si>
  <si>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отварные,яйцо отварное</t>
  </si>
  <si>
    <t>Директор</t>
  </si>
  <si>
    <t>Чай с сахаром</t>
  </si>
  <si>
    <t>Хлеб пшеничный</t>
  </si>
  <si>
    <t>Фрукты свежие (яблоки)</t>
  </si>
  <si>
    <t>Икра кабачковая промышленного производства</t>
  </si>
  <si>
    <t>Макароны отварные с сыром</t>
  </si>
  <si>
    <t>Бутерброд с маслом</t>
  </si>
  <si>
    <t>Фрукты свежие (бананы)</t>
  </si>
  <si>
    <t>Каша вязкая молочная из риса на сгущёном молоке</t>
  </si>
  <si>
    <t>Бутерброд с сыром</t>
  </si>
  <si>
    <t>Каша рассыпчатая гречневая,цып.бройл тушен. в соусе смет. с том. и лук.</t>
  </si>
  <si>
    <t>290/333</t>
  </si>
  <si>
    <t>Овощи свежие(помидоры)</t>
  </si>
  <si>
    <t>Пюре картофельное,филе Минтая,тушеная в томате с овощами</t>
  </si>
  <si>
    <t>Чай с сахаром и лимоном</t>
  </si>
  <si>
    <t>Фрукты свежие (апельсины)</t>
  </si>
  <si>
    <t>Огурцы свежие</t>
  </si>
  <si>
    <t>Макароны отварные,котлета рубленная из птицы с маслом сливочным</t>
  </si>
  <si>
    <t>Сок фруктовый</t>
  </si>
  <si>
    <t>Икра свекольная</t>
  </si>
  <si>
    <t>Каша вязкая молочная из гречневой крупы с маслом и сахаром</t>
  </si>
  <si>
    <t>Плов из птицы</t>
  </si>
  <si>
    <t xml:space="preserve">Рагу из птицы </t>
  </si>
  <si>
    <t>Каша вязкая пшеничная,котлета рубленая из птицы,соус сметанный с томатом ил уком</t>
  </si>
  <si>
    <t>МКОУ ООШ №11 а.Башанта Арзгирского района Ставропольского края</t>
  </si>
  <si>
    <t>Б.А. Ткаченко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</si>
</sst>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J8" sqref="J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64</v>
      </c>
      <c r="D1" s="66"/>
      <c r="E1" s="66"/>
      <c r="F1" s="12" t="s">
        <v>16</v>
      </c>
      <c r="G1" s="2" t="s">
        <v>17</v>
      </c>
      <c r="H1" s="67" t="s">
        <v>40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65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45</v>
      </c>
      <c r="F6" s="51">
        <v>200</v>
      </c>
      <c r="G6" s="49">
        <v>10.28</v>
      </c>
      <c r="H6" s="49">
        <v>13.12</v>
      </c>
      <c r="I6" s="50">
        <v>41.95</v>
      </c>
      <c r="J6" s="49">
        <v>332.2</v>
      </c>
      <c r="K6" s="52">
        <v>415</v>
      </c>
      <c r="L6" s="49">
        <v>18.100000000000001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22</v>
      </c>
      <c r="E8" s="53" t="s">
        <v>41</v>
      </c>
      <c r="F8" s="54">
        <v>200</v>
      </c>
      <c r="G8" s="55">
        <v>0.1</v>
      </c>
      <c r="H8" s="55">
        <v>0</v>
      </c>
      <c r="I8" s="56">
        <v>14.97</v>
      </c>
      <c r="J8" s="55">
        <v>57.65</v>
      </c>
      <c r="K8" s="57">
        <v>376</v>
      </c>
      <c r="L8" s="55">
        <v>2.5</v>
      </c>
    </row>
    <row r="9" spans="1:12" ht="15" x14ac:dyDescent="0.25">
      <c r="A9" s="23"/>
      <c r="B9" s="15"/>
      <c r="C9" s="11"/>
      <c r="D9" s="7" t="s">
        <v>23</v>
      </c>
      <c r="E9" s="53"/>
      <c r="F9" s="54"/>
      <c r="G9" s="55"/>
      <c r="H9" s="55"/>
      <c r="I9" s="56"/>
      <c r="J9" s="55"/>
      <c r="K9" s="41"/>
      <c r="L9" s="55"/>
    </row>
    <row r="10" spans="1:12" ht="15.75" thickBot="1" x14ac:dyDescent="0.3">
      <c r="A10" s="23"/>
      <c r="B10" s="15"/>
      <c r="C10" s="11"/>
      <c r="D10" s="7" t="s">
        <v>24</v>
      </c>
      <c r="E10" s="53" t="s">
        <v>47</v>
      </c>
      <c r="F10" s="54">
        <v>200</v>
      </c>
      <c r="G10" s="58">
        <v>1.8</v>
      </c>
      <c r="H10" s="58">
        <v>0.04</v>
      </c>
      <c r="I10" s="59">
        <v>16.2</v>
      </c>
      <c r="J10" s="58">
        <v>86</v>
      </c>
      <c r="K10" s="41"/>
      <c r="L10" s="55">
        <v>34</v>
      </c>
    </row>
    <row r="11" spans="1:12" ht="15" x14ac:dyDescent="0.25">
      <c r="A11" s="23"/>
      <c r="B11" s="15"/>
      <c r="C11" s="11"/>
      <c r="D11" s="6" t="s">
        <v>23</v>
      </c>
      <c r="E11" s="53" t="s">
        <v>46</v>
      </c>
      <c r="F11" s="54">
        <v>60</v>
      </c>
      <c r="G11" s="55">
        <v>2.39</v>
      </c>
      <c r="H11" s="55">
        <v>8.15</v>
      </c>
      <c r="I11" s="56">
        <v>15.07</v>
      </c>
      <c r="J11" s="55">
        <v>144.69999999999999</v>
      </c>
      <c r="K11" s="41"/>
      <c r="L11" s="55">
        <v>8.6999999999999993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14.57</v>
      </c>
      <c r="H13" s="19">
        <f t="shared" si="0"/>
        <v>21.31</v>
      </c>
      <c r="I13" s="19">
        <f t="shared" si="0"/>
        <v>88.19</v>
      </c>
      <c r="J13" s="19">
        <f t="shared" si="0"/>
        <v>620.54999999999995</v>
      </c>
      <c r="K13" s="25"/>
      <c r="L13" s="19">
        <f t="shared" ref="L13" si="1">SUM(L6:L12)</f>
        <v>63.3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660</v>
      </c>
      <c r="G24" s="32">
        <f t="shared" ref="G24:J24" si="4">G13+G23</f>
        <v>14.57</v>
      </c>
      <c r="H24" s="32">
        <f t="shared" si="4"/>
        <v>21.31</v>
      </c>
      <c r="I24" s="32">
        <f t="shared" si="4"/>
        <v>88.19</v>
      </c>
      <c r="J24" s="32">
        <f t="shared" si="4"/>
        <v>620.54999999999995</v>
      </c>
      <c r="K24" s="32"/>
      <c r="L24" s="32">
        <f t="shared" ref="L24" si="5">L13+L23</f>
        <v>63.3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48</v>
      </c>
      <c r="F25" s="51">
        <v>220</v>
      </c>
      <c r="G25" s="49">
        <v>8</v>
      </c>
      <c r="H25" s="49">
        <v>14.2</v>
      </c>
      <c r="I25" s="50">
        <v>56</v>
      </c>
      <c r="J25" s="49">
        <v>405</v>
      </c>
      <c r="K25" s="52">
        <v>260</v>
      </c>
      <c r="L25" s="49">
        <v>52.3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22</v>
      </c>
      <c r="E27" s="53" t="s">
        <v>41</v>
      </c>
      <c r="F27" s="54">
        <v>200</v>
      </c>
      <c r="G27" s="55">
        <v>0.1</v>
      </c>
      <c r="H27" s="55">
        <v>0</v>
      </c>
      <c r="I27" s="56">
        <v>14.97</v>
      </c>
      <c r="J27" s="55">
        <v>57.65</v>
      </c>
      <c r="K27" s="57">
        <v>376</v>
      </c>
      <c r="L27" s="55">
        <v>2.5</v>
      </c>
    </row>
    <row r="28" spans="1:12" ht="15" x14ac:dyDescent="0.25">
      <c r="A28" s="14"/>
      <c r="B28" s="15"/>
      <c r="C28" s="11"/>
      <c r="D28" s="7" t="s">
        <v>23</v>
      </c>
      <c r="E28" s="53" t="s">
        <v>42</v>
      </c>
      <c r="F28" s="54">
        <v>50</v>
      </c>
      <c r="G28" s="55">
        <v>0</v>
      </c>
      <c r="H28" s="55">
        <v>1.5</v>
      </c>
      <c r="I28" s="56">
        <v>24.9</v>
      </c>
      <c r="J28" s="55">
        <v>131.04</v>
      </c>
      <c r="K28" s="41"/>
      <c r="L28" s="55">
        <v>2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 t="s">
        <v>23</v>
      </c>
      <c r="E30" s="53" t="s">
        <v>49</v>
      </c>
      <c r="F30" s="54">
        <v>60</v>
      </c>
      <c r="G30" s="55">
        <v>5.8</v>
      </c>
      <c r="H30" s="55">
        <v>8.3000000000000007</v>
      </c>
      <c r="I30" s="56">
        <v>14.83</v>
      </c>
      <c r="J30" s="55">
        <v>157</v>
      </c>
      <c r="K30" s="41"/>
      <c r="L30" s="55">
        <v>22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13.899999999999999</v>
      </c>
      <c r="H32" s="19">
        <f t="shared" ref="H32" si="7">SUM(H25:H31)</f>
        <v>24</v>
      </c>
      <c r="I32" s="19">
        <f t="shared" ref="I32" si="8">SUM(I25:I31)</f>
        <v>110.7</v>
      </c>
      <c r="J32" s="19">
        <f t="shared" ref="J32:L32" si="9">SUM(J25:J31)</f>
        <v>750.68999999999994</v>
      </c>
      <c r="K32" s="25"/>
      <c r="L32" s="19">
        <f t="shared" si="9"/>
        <v>78.8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530</v>
      </c>
      <c r="G43" s="32">
        <f t="shared" ref="G43" si="14">G32+G42</f>
        <v>13.899999999999999</v>
      </c>
      <c r="H43" s="32">
        <f t="shared" ref="H43" si="15">H32+H42</f>
        <v>24</v>
      </c>
      <c r="I43" s="32">
        <f t="shared" ref="I43" si="16">I32+I42</f>
        <v>110.7</v>
      </c>
      <c r="J43" s="32">
        <f t="shared" ref="J43:L43" si="17">J32+J42</f>
        <v>750.68999999999994</v>
      </c>
      <c r="K43" s="32"/>
      <c r="L43" s="32">
        <f t="shared" si="17"/>
        <v>78.8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50</v>
      </c>
      <c r="F44" s="51">
        <v>290</v>
      </c>
      <c r="G44" s="49">
        <v>20.68</v>
      </c>
      <c r="H44" s="49">
        <v>16.239999999999998</v>
      </c>
      <c r="I44" s="50">
        <v>46.43</v>
      </c>
      <c r="J44" s="49">
        <v>419.18</v>
      </c>
      <c r="K44" s="52" t="s">
        <v>51</v>
      </c>
      <c r="L44" s="49">
        <v>49.97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22</v>
      </c>
      <c r="E46" s="53" t="s">
        <v>41</v>
      </c>
      <c r="F46" s="54">
        <v>200</v>
      </c>
      <c r="G46" s="55">
        <v>0.1</v>
      </c>
      <c r="H46" s="55">
        <v>0</v>
      </c>
      <c r="I46" s="56">
        <v>14.97</v>
      </c>
      <c r="J46" s="55">
        <v>57.65</v>
      </c>
      <c r="K46" s="57">
        <v>376</v>
      </c>
      <c r="L46" s="55">
        <v>2.5</v>
      </c>
    </row>
    <row r="47" spans="1:12" ht="15" x14ac:dyDescent="0.25">
      <c r="A47" s="23"/>
      <c r="B47" s="15"/>
      <c r="C47" s="11"/>
      <c r="D47" s="7" t="s">
        <v>23</v>
      </c>
      <c r="E47" s="53" t="s">
        <v>42</v>
      </c>
      <c r="F47" s="54">
        <v>50</v>
      </c>
      <c r="G47" s="55">
        <v>0</v>
      </c>
      <c r="H47" s="55">
        <v>1.5</v>
      </c>
      <c r="I47" s="56">
        <v>24.9</v>
      </c>
      <c r="J47" s="55">
        <v>131.04</v>
      </c>
      <c r="K47" s="41"/>
      <c r="L47" s="55">
        <v>2</v>
      </c>
    </row>
    <row r="48" spans="1:12" ht="15" x14ac:dyDescent="0.25">
      <c r="A48" s="23"/>
      <c r="B48" s="15"/>
      <c r="C48" s="11"/>
      <c r="D48" s="7" t="s">
        <v>24</v>
      </c>
      <c r="E48" s="53" t="s">
        <v>43</v>
      </c>
      <c r="F48" s="54">
        <v>200</v>
      </c>
      <c r="G48" s="55">
        <v>0.5</v>
      </c>
      <c r="H48" s="55">
        <v>0.4</v>
      </c>
      <c r="I48" s="56">
        <v>9.5</v>
      </c>
      <c r="J48" s="55">
        <v>47</v>
      </c>
      <c r="K48" s="41"/>
      <c r="L48" s="55">
        <v>17</v>
      </c>
    </row>
    <row r="49" spans="1:12" ht="15" x14ac:dyDescent="0.25">
      <c r="A49" s="23"/>
      <c r="B49" s="15"/>
      <c r="C49" s="11"/>
      <c r="D49" s="6" t="s">
        <v>26</v>
      </c>
      <c r="E49" s="53" t="s">
        <v>52</v>
      </c>
      <c r="F49" s="54">
        <v>60</v>
      </c>
      <c r="G49" s="55">
        <v>0.36</v>
      </c>
      <c r="H49" s="55">
        <v>0.12</v>
      </c>
      <c r="I49" s="56">
        <v>2.52</v>
      </c>
      <c r="J49" s="55">
        <v>11.94</v>
      </c>
      <c r="K49" s="57">
        <v>71</v>
      </c>
      <c r="L49" s="55">
        <v>5.0999999999999996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800</v>
      </c>
      <c r="G51" s="19">
        <f t="shared" ref="G51" si="18">SUM(G44:G50)</f>
        <v>21.64</v>
      </c>
      <c r="H51" s="19">
        <f t="shared" ref="H51" si="19">SUM(H44:H50)</f>
        <v>18.259999999999998</v>
      </c>
      <c r="I51" s="19">
        <f t="shared" ref="I51" si="20">SUM(I44:I50)</f>
        <v>98.32</v>
      </c>
      <c r="J51" s="19">
        <f t="shared" ref="J51:L51" si="21">SUM(J44:J50)</f>
        <v>666.81000000000006</v>
      </c>
      <c r="K51" s="25"/>
      <c r="L51" s="19">
        <f t="shared" si="21"/>
        <v>76.569999999999993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800</v>
      </c>
      <c r="G62" s="32">
        <f t="shared" ref="G62" si="26">G51+G61</f>
        <v>21.64</v>
      </c>
      <c r="H62" s="32">
        <f t="shared" ref="H62" si="27">H51+H61</f>
        <v>18.259999999999998</v>
      </c>
      <c r="I62" s="32">
        <f t="shared" ref="I62" si="28">I51+I61</f>
        <v>98.32</v>
      </c>
      <c r="J62" s="32">
        <f t="shared" ref="J62:L62" si="29">J51+J61</f>
        <v>666.81000000000006</v>
      </c>
      <c r="K62" s="32"/>
      <c r="L62" s="32">
        <f t="shared" si="29"/>
        <v>76.569999999999993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53" t="s">
        <v>53</v>
      </c>
      <c r="F63" s="54">
        <v>300</v>
      </c>
      <c r="G63" s="55">
        <v>16.18</v>
      </c>
      <c r="H63" s="55">
        <v>13.07</v>
      </c>
      <c r="I63" s="56">
        <v>31.41</v>
      </c>
      <c r="J63" s="55">
        <v>305.08999999999997</v>
      </c>
      <c r="K63" s="57">
        <v>229</v>
      </c>
      <c r="L63" s="55">
        <v>54.8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22</v>
      </c>
      <c r="E65" s="53" t="s">
        <v>54</v>
      </c>
      <c r="F65" s="54">
        <v>200</v>
      </c>
      <c r="G65" s="55">
        <v>0.1</v>
      </c>
      <c r="H65" s="55">
        <v>0</v>
      </c>
      <c r="I65" s="56">
        <v>15.17</v>
      </c>
      <c r="J65" s="55">
        <v>60.05</v>
      </c>
      <c r="K65" s="57">
        <v>377</v>
      </c>
      <c r="L65" s="55">
        <v>2.06</v>
      </c>
    </row>
    <row r="66" spans="1:12" ht="15" x14ac:dyDescent="0.25">
      <c r="A66" s="23"/>
      <c r="B66" s="15"/>
      <c r="C66" s="11"/>
      <c r="D66" s="7" t="s">
        <v>23</v>
      </c>
      <c r="E66" s="53" t="s">
        <v>42</v>
      </c>
      <c r="F66" s="54">
        <v>50</v>
      </c>
      <c r="G66" s="55">
        <v>0</v>
      </c>
      <c r="H66" s="55">
        <v>1.5</v>
      </c>
      <c r="I66" s="56">
        <v>24.9</v>
      </c>
      <c r="J66" s="55">
        <v>131.04</v>
      </c>
      <c r="K66" s="41"/>
      <c r="L66" s="55">
        <v>2</v>
      </c>
    </row>
    <row r="67" spans="1:12" ht="15.75" thickBot="1" x14ac:dyDescent="0.3">
      <c r="A67" s="23"/>
      <c r="B67" s="15"/>
      <c r="C67" s="11"/>
      <c r="D67" s="7" t="s">
        <v>24</v>
      </c>
      <c r="E67" s="60" t="s">
        <v>55</v>
      </c>
      <c r="F67" s="61">
        <v>200</v>
      </c>
      <c r="G67" s="58">
        <v>0.5</v>
      </c>
      <c r="H67" s="58">
        <v>0.4</v>
      </c>
      <c r="I67" s="59">
        <v>9.5</v>
      </c>
      <c r="J67" s="58">
        <v>47</v>
      </c>
      <c r="K67" s="41"/>
      <c r="L67" s="58">
        <v>44</v>
      </c>
    </row>
    <row r="68" spans="1:12" ht="15" x14ac:dyDescent="0.25">
      <c r="A68" s="23"/>
      <c r="B68" s="15"/>
      <c r="C68" s="11"/>
      <c r="D68" s="6" t="s">
        <v>26</v>
      </c>
      <c r="E68" s="53" t="s">
        <v>56</v>
      </c>
      <c r="F68" s="54">
        <v>60</v>
      </c>
      <c r="G68" s="55">
        <v>0.48</v>
      </c>
      <c r="H68" s="55">
        <v>0.06</v>
      </c>
      <c r="I68" s="56">
        <v>1.02</v>
      </c>
      <c r="J68" s="55">
        <v>6</v>
      </c>
      <c r="K68" s="57">
        <v>71</v>
      </c>
      <c r="L68" s="55">
        <v>5.0999999999999996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810</v>
      </c>
      <c r="G70" s="19">
        <f t="shared" ref="G70" si="30">SUM(G63:G69)</f>
        <v>17.260000000000002</v>
      </c>
      <c r="H70" s="19">
        <f t="shared" ref="H70" si="31">SUM(H63:H69)</f>
        <v>15.030000000000001</v>
      </c>
      <c r="I70" s="19">
        <f t="shared" ref="I70" si="32">SUM(I63:I69)</f>
        <v>81.999999999999986</v>
      </c>
      <c r="J70" s="19">
        <f t="shared" ref="J70:L70" si="33">SUM(J63:J69)</f>
        <v>549.17999999999995</v>
      </c>
      <c r="K70" s="25"/>
      <c r="L70" s="19">
        <f t="shared" si="33"/>
        <v>107.96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810</v>
      </c>
      <c r="G81" s="32">
        <f t="shared" ref="G81" si="38">G70+G80</f>
        <v>17.260000000000002</v>
      </c>
      <c r="H81" s="32">
        <f t="shared" ref="H81" si="39">H70+H80</f>
        <v>15.030000000000001</v>
      </c>
      <c r="I81" s="32">
        <f t="shared" ref="I81" si="40">I70+I80</f>
        <v>81.999999999999986</v>
      </c>
      <c r="J81" s="32">
        <f t="shared" ref="J81:L81" si="41">J70+J80</f>
        <v>549.17999999999995</v>
      </c>
      <c r="K81" s="32"/>
      <c r="L81" s="32">
        <f t="shared" si="41"/>
        <v>107.96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57</v>
      </c>
      <c r="F82" s="51">
        <v>245</v>
      </c>
      <c r="G82" s="49">
        <v>21.11</v>
      </c>
      <c r="H82" s="49">
        <v>12.01</v>
      </c>
      <c r="I82" s="50">
        <v>47.41</v>
      </c>
      <c r="J82" s="49">
        <v>386.71</v>
      </c>
      <c r="K82" s="52">
        <v>305</v>
      </c>
      <c r="L82" s="49">
        <v>42.93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22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23</v>
      </c>
      <c r="E85" s="53" t="s">
        <v>42</v>
      </c>
      <c r="F85" s="54">
        <v>50</v>
      </c>
      <c r="G85" s="55">
        <v>0</v>
      </c>
      <c r="H85" s="55">
        <v>1.5</v>
      </c>
      <c r="I85" s="56">
        <v>24.9</v>
      </c>
      <c r="J85" s="55">
        <v>131.04</v>
      </c>
      <c r="K85" s="41"/>
      <c r="L85" s="55">
        <v>2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 t="s">
        <v>30</v>
      </c>
      <c r="E87" s="53" t="s">
        <v>58</v>
      </c>
      <c r="F87" s="54">
        <v>200</v>
      </c>
      <c r="G87" s="55">
        <v>1</v>
      </c>
      <c r="H87" s="55">
        <v>0.2</v>
      </c>
      <c r="I87" s="56">
        <v>20.2</v>
      </c>
      <c r="J87" s="55">
        <v>92</v>
      </c>
      <c r="K87" s="41"/>
      <c r="L87" s="55">
        <v>28</v>
      </c>
    </row>
    <row r="88" spans="1:12" ht="15" x14ac:dyDescent="0.25">
      <c r="A88" s="23"/>
      <c r="B88" s="15"/>
      <c r="C88" s="11"/>
      <c r="D88" s="6" t="s">
        <v>26</v>
      </c>
      <c r="E88" s="53" t="s">
        <v>59</v>
      </c>
      <c r="F88" s="54">
        <v>60</v>
      </c>
      <c r="G88" s="55">
        <v>1.1200000000000001</v>
      </c>
      <c r="H88" s="55">
        <v>4.5599999999999996</v>
      </c>
      <c r="I88" s="56">
        <v>6.68</v>
      </c>
      <c r="J88" s="55">
        <v>72.7</v>
      </c>
      <c r="K88" s="57">
        <v>75</v>
      </c>
      <c r="L88" s="55">
        <v>5.23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23.23</v>
      </c>
      <c r="H89" s="19">
        <f t="shared" ref="H89" si="43">SUM(H82:H88)</f>
        <v>18.27</v>
      </c>
      <c r="I89" s="19">
        <f t="shared" ref="I89" si="44">SUM(I82:I88)</f>
        <v>99.19</v>
      </c>
      <c r="J89" s="19">
        <f t="shared" ref="J89:L89" si="45">SUM(J82:J88)</f>
        <v>682.45</v>
      </c>
      <c r="K89" s="25"/>
      <c r="L89" s="19">
        <f t="shared" si="45"/>
        <v>78.160000000000011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555</v>
      </c>
      <c r="G100" s="32">
        <f t="shared" ref="G100" si="50">G89+G99</f>
        <v>23.23</v>
      </c>
      <c r="H100" s="32">
        <f t="shared" ref="H100" si="51">H89+H99</f>
        <v>18.27</v>
      </c>
      <c r="I100" s="32">
        <f t="shared" ref="I100" si="52">I89+I99</f>
        <v>99.19</v>
      </c>
      <c r="J100" s="32">
        <f t="shared" ref="J100:L100" si="53">J89+J99</f>
        <v>682.45</v>
      </c>
      <c r="K100" s="32"/>
      <c r="L100" s="32">
        <f t="shared" si="53"/>
        <v>78.160000000000011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39</v>
      </c>
      <c r="F101" s="51">
        <v>220</v>
      </c>
      <c r="G101" s="49">
        <v>5.35</v>
      </c>
      <c r="H101" s="49">
        <v>4.4000000000000004</v>
      </c>
      <c r="I101" s="50">
        <v>28.16</v>
      </c>
      <c r="J101" s="49">
        <v>206.9</v>
      </c>
      <c r="K101" s="52">
        <v>309</v>
      </c>
      <c r="L101" s="49">
        <v>20.100000000000001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22</v>
      </c>
      <c r="E103" s="53" t="s">
        <v>41</v>
      </c>
      <c r="F103" s="54">
        <v>200</v>
      </c>
      <c r="G103" s="55">
        <v>0.1</v>
      </c>
      <c r="H103" s="55">
        <v>0</v>
      </c>
      <c r="I103" s="56">
        <v>14.97</v>
      </c>
      <c r="J103" s="55">
        <v>57.65</v>
      </c>
      <c r="K103" s="57">
        <v>376</v>
      </c>
      <c r="L103" s="55">
        <v>2.5</v>
      </c>
    </row>
    <row r="104" spans="1:12" ht="15" x14ac:dyDescent="0.25">
      <c r="A104" s="23"/>
      <c r="B104" s="15"/>
      <c r="C104" s="11"/>
      <c r="D104" s="7" t="s">
        <v>23</v>
      </c>
      <c r="E104" s="53" t="s">
        <v>42</v>
      </c>
      <c r="F104" s="54">
        <v>50</v>
      </c>
      <c r="G104" s="55">
        <v>0</v>
      </c>
      <c r="H104" s="55">
        <v>1.5</v>
      </c>
      <c r="I104" s="56">
        <v>24.9</v>
      </c>
      <c r="J104" s="55">
        <v>131.04</v>
      </c>
      <c r="K104" s="41"/>
      <c r="L104" s="55">
        <v>2</v>
      </c>
    </row>
    <row r="105" spans="1:12" ht="15" x14ac:dyDescent="0.25">
      <c r="A105" s="23"/>
      <c r="B105" s="15"/>
      <c r="C105" s="11"/>
      <c r="D105" s="7" t="s">
        <v>24</v>
      </c>
      <c r="E105" s="53" t="s">
        <v>43</v>
      </c>
      <c r="F105" s="54">
        <v>200</v>
      </c>
      <c r="G105" s="55">
        <v>0.5</v>
      </c>
      <c r="H105" s="55">
        <v>0.4</v>
      </c>
      <c r="I105" s="56">
        <v>9.5</v>
      </c>
      <c r="J105" s="55">
        <v>47</v>
      </c>
      <c r="K105" s="41"/>
      <c r="L105" s="55">
        <v>17</v>
      </c>
    </row>
    <row r="106" spans="1:12" ht="15" x14ac:dyDescent="0.25">
      <c r="A106" s="23"/>
      <c r="B106" s="15"/>
      <c r="C106" s="11"/>
      <c r="D106" s="6" t="s">
        <v>26</v>
      </c>
      <c r="E106" s="53" t="s">
        <v>44</v>
      </c>
      <c r="F106" s="54">
        <v>60</v>
      </c>
      <c r="G106" s="55">
        <v>0.5</v>
      </c>
      <c r="H106" s="55">
        <v>0.05</v>
      </c>
      <c r="I106" s="56">
        <v>3.45</v>
      </c>
      <c r="J106" s="55">
        <v>14.5</v>
      </c>
      <c r="K106" s="41"/>
      <c r="L106" s="55">
        <v>10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54">SUM(G101:G107)</f>
        <v>6.4499999999999993</v>
      </c>
      <c r="H108" s="19">
        <f t="shared" si="54"/>
        <v>6.3500000000000005</v>
      </c>
      <c r="I108" s="19">
        <f t="shared" si="54"/>
        <v>80.98</v>
      </c>
      <c r="J108" s="19">
        <f t="shared" si="54"/>
        <v>457.09000000000003</v>
      </c>
      <c r="K108" s="25"/>
      <c r="L108" s="19">
        <f t="shared" ref="L108" si="55">SUM(L101:L107)</f>
        <v>51.6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730</v>
      </c>
      <c r="G119" s="32">
        <f t="shared" ref="G119" si="58">G108+G118</f>
        <v>6.4499999999999993</v>
      </c>
      <c r="H119" s="32">
        <f t="shared" ref="H119" si="59">H108+H118</f>
        <v>6.3500000000000005</v>
      </c>
      <c r="I119" s="32">
        <f t="shared" ref="I119" si="60">I108+I118</f>
        <v>80.98</v>
      </c>
      <c r="J119" s="32">
        <f t="shared" ref="J119:L119" si="61">J108+J118</f>
        <v>457.09000000000003</v>
      </c>
      <c r="K119" s="32"/>
      <c r="L119" s="32">
        <f t="shared" si="61"/>
        <v>51.6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60</v>
      </c>
      <c r="F120" s="51">
        <v>270</v>
      </c>
      <c r="G120" s="49">
        <v>11.15</v>
      </c>
      <c r="H120" s="49">
        <v>15.94</v>
      </c>
      <c r="I120" s="50">
        <v>45.2</v>
      </c>
      <c r="J120" s="49">
        <v>411.13</v>
      </c>
      <c r="K120" s="52">
        <v>173</v>
      </c>
      <c r="L120" s="49">
        <v>25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22</v>
      </c>
      <c r="E122" s="53" t="s">
        <v>41</v>
      </c>
      <c r="F122" s="54">
        <v>200</v>
      </c>
      <c r="G122" s="55">
        <v>0.1</v>
      </c>
      <c r="H122" s="55">
        <v>0</v>
      </c>
      <c r="I122" s="56">
        <v>14.97</v>
      </c>
      <c r="J122" s="55">
        <v>57.65</v>
      </c>
      <c r="K122" s="57">
        <v>376</v>
      </c>
      <c r="L122" s="55">
        <v>2.5</v>
      </c>
    </row>
    <row r="123" spans="1:12" ht="15" x14ac:dyDescent="0.25">
      <c r="A123" s="14"/>
      <c r="B123" s="15"/>
      <c r="C123" s="11"/>
      <c r="D123" s="7" t="s">
        <v>23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 t="s">
        <v>23</v>
      </c>
      <c r="E125" s="53" t="s">
        <v>49</v>
      </c>
      <c r="F125" s="54">
        <v>65</v>
      </c>
      <c r="G125" s="55">
        <v>5.8</v>
      </c>
      <c r="H125" s="55">
        <v>8.3000000000000007</v>
      </c>
      <c r="I125" s="56">
        <v>14.83</v>
      </c>
      <c r="J125" s="55">
        <v>157</v>
      </c>
      <c r="K125" s="41"/>
      <c r="L125" s="55">
        <v>22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17.05</v>
      </c>
      <c r="H127" s="19">
        <f t="shared" si="62"/>
        <v>24.240000000000002</v>
      </c>
      <c r="I127" s="19">
        <f t="shared" si="62"/>
        <v>75</v>
      </c>
      <c r="J127" s="19">
        <f t="shared" si="62"/>
        <v>625.78</v>
      </c>
      <c r="K127" s="25"/>
      <c r="L127" s="19">
        <f t="shared" ref="L127" si="63">SUM(L120:L126)</f>
        <v>49.5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535</v>
      </c>
      <c r="G138" s="32">
        <f t="shared" ref="G138" si="66">G127+G137</f>
        <v>17.05</v>
      </c>
      <c r="H138" s="32">
        <f t="shared" ref="H138" si="67">H127+H137</f>
        <v>24.240000000000002</v>
      </c>
      <c r="I138" s="32">
        <f t="shared" ref="I138" si="68">I127+I137</f>
        <v>75</v>
      </c>
      <c r="J138" s="32">
        <f t="shared" ref="J138:L138" si="69">J127+J137</f>
        <v>625.78</v>
      </c>
      <c r="K138" s="32"/>
      <c r="L138" s="32">
        <f t="shared" si="69"/>
        <v>49.5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61</v>
      </c>
      <c r="F139" s="51">
        <v>240</v>
      </c>
      <c r="G139" s="49">
        <v>19.8</v>
      </c>
      <c r="H139" s="49">
        <v>18.43</v>
      </c>
      <c r="I139" s="50">
        <v>32.200000000000003</v>
      </c>
      <c r="J139" s="49">
        <v>425.94</v>
      </c>
      <c r="K139" s="52">
        <v>205</v>
      </c>
      <c r="L139" s="49">
        <v>55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22</v>
      </c>
      <c r="E141" s="53" t="s">
        <v>41</v>
      </c>
      <c r="F141" s="54">
        <v>200</v>
      </c>
      <c r="G141" s="55">
        <v>0.1</v>
      </c>
      <c r="H141" s="55">
        <v>0</v>
      </c>
      <c r="I141" s="56">
        <v>14.97</v>
      </c>
      <c r="J141" s="55">
        <v>57.65</v>
      </c>
      <c r="K141" s="57">
        <v>376</v>
      </c>
      <c r="L141" s="55">
        <v>2.5</v>
      </c>
    </row>
    <row r="142" spans="1:12" ht="15.75" customHeight="1" x14ac:dyDescent="0.25">
      <c r="A142" s="23"/>
      <c r="B142" s="15"/>
      <c r="C142" s="11"/>
      <c r="D142" s="7" t="s">
        <v>23</v>
      </c>
      <c r="E142" s="53" t="s">
        <v>42</v>
      </c>
      <c r="F142" s="54">
        <v>50</v>
      </c>
      <c r="G142" s="55">
        <v>0</v>
      </c>
      <c r="H142" s="55">
        <v>1.5</v>
      </c>
      <c r="I142" s="56">
        <v>24.9</v>
      </c>
      <c r="J142" s="55">
        <v>131.04</v>
      </c>
      <c r="K142" s="41"/>
      <c r="L142" s="55">
        <v>2</v>
      </c>
    </row>
    <row r="143" spans="1:12" ht="15" x14ac:dyDescent="0.25">
      <c r="A143" s="23"/>
      <c r="B143" s="15"/>
      <c r="C143" s="11"/>
      <c r="D143" s="7" t="s">
        <v>24</v>
      </c>
      <c r="E143" s="53" t="s">
        <v>43</v>
      </c>
      <c r="F143" s="54">
        <v>200</v>
      </c>
      <c r="G143" s="55">
        <v>0.5</v>
      </c>
      <c r="H143" s="55">
        <v>0.4</v>
      </c>
      <c r="I143" s="56">
        <v>9.5</v>
      </c>
      <c r="J143" s="55">
        <v>47</v>
      </c>
      <c r="K143" s="41"/>
      <c r="L143" s="55">
        <v>17</v>
      </c>
    </row>
    <row r="144" spans="1:12" ht="15" x14ac:dyDescent="0.25">
      <c r="A144" s="23"/>
      <c r="B144" s="15"/>
      <c r="C144" s="11"/>
      <c r="D144" s="6" t="s">
        <v>26</v>
      </c>
      <c r="E144" s="53" t="s">
        <v>52</v>
      </c>
      <c r="F144" s="54">
        <v>60</v>
      </c>
      <c r="G144" s="55">
        <v>0.36</v>
      </c>
      <c r="H144" s="55">
        <v>0.12</v>
      </c>
      <c r="I144" s="56">
        <v>2.52</v>
      </c>
      <c r="J144" s="55">
        <v>11.94</v>
      </c>
      <c r="K144" s="57">
        <v>71</v>
      </c>
      <c r="L144" s="55">
        <v>5.0999999999999996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750</v>
      </c>
      <c r="G146" s="19">
        <f t="shared" ref="G146:J146" si="70">SUM(G139:G145)</f>
        <v>20.76</v>
      </c>
      <c r="H146" s="19">
        <f t="shared" si="70"/>
        <v>20.45</v>
      </c>
      <c r="I146" s="19">
        <f t="shared" si="70"/>
        <v>84.089999999999989</v>
      </c>
      <c r="J146" s="19">
        <f t="shared" si="70"/>
        <v>673.57</v>
      </c>
      <c r="K146" s="25"/>
      <c r="L146" s="19">
        <f t="shared" ref="L146" si="71">SUM(L139:L145)</f>
        <v>81.599999999999994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750</v>
      </c>
      <c r="G157" s="32">
        <f t="shared" ref="G157" si="74">G146+G156</f>
        <v>20.76</v>
      </c>
      <c r="H157" s="32">
        <f t="shared" ref="H157" si="75">H146+H156</f>
        <v>20.45</v>
      </c>
      <c r="I157" s="32">
        <f t="shared" ref="I157" si="76">I146+I156</f>
        <v>84.089999999999989</v>
      </c>
      <c r="J157" s="32">
        <f t="shared" ref="J157:L157" si="77">J146+J156</f>
        <v>673.57</v>
      </c>
      <c r="K157" s="32"/>
      <c r="L157" s="32">
        <f t="shared" si="77"/>
        <v>81.599999999999994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62</v>
      </c>
      <c r="F158" s="51">
        <v>240</v>
      </c>
      <c r="G158" s="49">
        <v>15.01</v>
      </c>
      <c r="H158" s="49">
        <v>12.48</v>
      </c>
      <c r="I158" s="50">
        <v>17.809999999999999</v>
      </c>
      <c r="J158" s="49">
        <v>243.66</v>
      </c>
      <c r="K158" s="52">
        <v>289</v>
      </c>
      <c r="L158" s="49">
        <v>49.95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22</v>
      </c>
      <c r="E160" s="53" t="s">
        <v>41</v>
      </c>
      <c r="F160" s="54">
        <v>200</v>
      </c>
      <c r="G160" s="55">
        <v>0.1</v>
      </c>
      <c r="H160" s="55">
        <v>0</v>
      </c>
      <c r="I160" s="56">
        <v>14.97</v>
      </c>
      <c r="J160" s="55">
        <v>57.65</v>
      </c>
      <c r="K160" s="57">
        <v>376</v>
      </c>
      <c r="L160" s="55">
        <v>2.5</v>
      </c>
    </row>
    <row r="161" spans="1:12" ht="15" x14ac:dyDescent="0.25">
      <c r="A161" s="23"/>
      <c r="B161" s="15"/>
      <c r="C161" s="11"/>
      <c r="D161" s="7" t="s">
        <v>23</v>
      </c>
      <c r="E161" s="53" t="s">
        <v>42</v>
      </c>
      <c r="F161" s="54">
        <v>50</v>
      </c>
      <c r="G161" s="55">
        <v>0</v>
      </c>
      <c r="H161" s="55">
        <v>1.5</v>
      </c>
      <c r="I161" s="56">
        <v>24.9</v>
      </c>
      <c r="J161" s="55">
        <v>131.04</v>
      </c>
      <c r="K161" s="41"/>
      <c r="L161" s="55">
        <v>2</v>
      </c>
    </row>
    <row r="162" spans="1:12" ht="15" x14ac:dyDescent="0.25">
      <c r="A162" s="23"/>
      <c r="B162" s="15"/>
      <c r="C162" s="11"/>
      <c r="D162" s="7" t="s">
        <v>24</v>
      </c>
      <c r="E162" s="53" t="s">
        <v>43</v>
      </c>
      <c r="F162" s="54">
        <v>200</v>
      </c>
      <c r="G162" s="55">
        <v>0.5</v>
      </c>
      <c r="H162" s="55">
        <v>0.4</v>
      </c>
      <c r="I162" s="56">
        <v>9.5</v>
      </c>
      <c r="J162" s="55">
        <v>47</v>
      </c>
      <c r="K162" s="41"/>
      <c r="L162" s="55">
        <v>17</v>
      </c>
    </row>
    <row r="163" spans="1:12" ht="15" x14ac:dyDescent="0.25">
      <c r="A163" s="23"/>
      <c r="B163" s="15"/>
      <c r="C163" s="11"/>
      <c r="D163" s="6" t="s">
        <v>26</v>
      </c>
      <c r="E163" s="53" t="s">
        <v>56</v>
      </c>
      <c r="F163" s="54">
        <v>60</v>
      </c>
      <c r="G163" s="55">
        <v>0.48</v>
      </c>
      <c r="H163" s="55">
        <v>0.06</v>
      </c>
      <c r="I163" s="56">
        <v>1.02</v>
      </c>
      <c r="J163" s="55">
        <v>6</v>
      </c>
      <c r="K163" s="57">
        <v>71</v>
      </c>
      <c r="L163" s="55">
        <v>5.0999999999999996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750</v>
      </c>
      <c r="G165" s="19">
        <f t="shared" ref="G165:J165" si="78">SUM(G158:G164)</f>
        <v>16.09</v>
      </c>
      <c r="H165" s="19">
        <f t="shared" si="78"/>
        <v>14.440000000000001</v>
      </c>
      <c r="I165" s="19">
        <f t="shared" si="78"/>
        <v>68.2</v>
      </c>
      <c r="J165" s="19">
        <f t="shared" si="78"/>
        <v>485.35</v>
      </c>
      <c r="K165" s="25"/>
      <c r="L165" s="19">
        <f t="shared" ref="L165" si="79">SUM(L158:L164)</f>
        <v>76.55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750</v>
      </c>
      <c r="G176" s="32">
        <f t="shared" ref="G176" si="82">G165+G175</f>
        <v>16.09</v>
      </c>
      <c r="H176" s="32">
        <f t="shared" ref="H176" si="83">H165+H175</f>
        <v>14.440000000000001</v>
      </c>
      <c r="I176" s="32">
        <f t="shared" ref="I176" si="84">I165+I175</f>
        <v>68.2</v>
      </c>
      <c r="J176" s="32">
        <f t="shared" ref="J176:L176" si="85">J165+J175</f>
        <v>485.35</v>
      </c>
      <c r="K176" s="32"/>
      <c r="L176" s="32">
        <f t="shared" si="85"/>
        <v>76.55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63</v>
      </c>
      <c r="F177" s="51">
        <v>290</v>
      </c>
      <c r="G177" s="49">
        <v>20.73</v>
      </c>
      <c r="H177" s="49">
        <v>15.8</v>
      </c>
      <c r="I177" s="50">
        <v>40.340000000000003</v>
      </c>
      <c r="J177" s="49">
        <v>378.36</v>
      </c>
      <c r="K177" s="52">
        <v>294</v>
      </c>
      <c r="L177" s="49">
        <v>38.200000000000003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22</v>
      </c>
      <c r="E179" s="53" t="s">
        <v>54</v>
      </c>
      <c r="F179" s="54">
        <v>200</v>
      </c>
      <c r="G179" s="55">
        <v>0.1</v>
      </c>
      <c r="H179" s="55">
        <v>0</v>
      </c>
      <c r="I179" s="56">
        <v>15.17</v>
      </c>
      <c r="J179" s="55">
        <v>60.05</v>
      </c>
      <c r="K179" s="57">
        <v>377</v>
      </c>
      <c r="L179" s="55">
        <v>2.06</v>
      </c>
    </row>
    <row r="180" spans="1:12" ht="15" x14ac:dyDescent="0.25">
      <c r="A180" s="23"/>
      <c r="B180" s="15"/>
      <c r="C180" s="11"/>
      <c r="D180" s="7" t="s">
        <v>23</v>
      </c>
      <c r="E180" s="53" t="s">
        <v>42</v>
      </c>
      <c r="F180" s="54">
        <v>50</v>
      </c>
      <c r="G180" s="55">
        <v>0</v>
      </c>
      <c r="H180" s="55">
        <v>1.5</v>
      </c>
      <c r="I180" s="56">
        <v>24.9</v>
      </c>
      <c r="J180" s="55">
        <v>131.04</v>
      </c>
      <c r="K180" s="41"/>
      <c r="L180" s="55">
        <v>2</v>
      </c>
    </row>
    <row r="181" spans="1:12" ht="15.75" thickBot="1" x14ac:dyDescent="0.3">
      <c r="A181" s="23"/>
      <c r="B181" s="15"/>
      <c r="C181" s="11"/>
      <c r="D181" s="7" t="s">
        <v>24</v>
      </c>
      <c r="E181" s="60" t="s">
        <v>55</v>
      </c>
      <c r="F181" s="61">
        <v>200</v>
      </c>
      <c r="G181" s="58">
        <v>0.5</v>
      </c>
      <c r="H181" s="58">
        <v>0.4</v>
      </c>
      <c r="I181" s="59">
        <v>9.5</v>
      </c>
      <c r="J181" s="58">
        <v>47</v>
      </c>
      <c r="K181" s="41"/>
      <c r="L181" s="58">
        <v>44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740</v>
      </c>
      <c r="G184" s="19">
        <f t="shared" ref="G184:J184" si="86">SUM(G177:G183)</f>
        <v>21.330000000000002</v>
      </c>
      <c r="H184" s="19">
        <f t="shared" si="86"/>
        <v>17.7</v>
      </c>
      <c r="I184" s="19">
        <f t="shared" si="86"/>
        <v>89.91</v>
      </c>
      <c r="J184" s="19">
        <f t="shared" si="86"/>
        <v>616.45000000000005</v>
      </c>
      <c r="K184" s="25"/>
      <c r="L184" s="19">
        <f t="shared" ref="L184" si="87">SUM(L177:L183)</f>
        <v>86.26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740</v>
      </c>
      <c r="G195" s="32">
        <f t="shared" ref="G195" si="90">G184+G194</f>
        <v>21.330000000000002</v>
      </c>
      <c r="H195" s="32">
        <f t="shared" ref="H195" si="91">H184+H194</f>
        <v>17.7</v>
      </c>
      <c r="I195" s="32">
        <f t="shared" ref="I195" si="92">I184+I194</f>
        <v>89.91</v>
      </c>
      <c r="J195" s="32">
        <f t="shared" ref="J195:L195" si="93">J184+J194</f>
        <v>616.45000000000005</v>
      </c>
      <c r="K195" s="32"/>
      <c r="L195" s="32">
        <f t="shared" si="93"/>
        <v>86.26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686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17.228000000000002</v>
      </c>
      <c r="H196" s="34">
        <f t="shared" si="94"/>
        <v>18.004999999999995</v>
      </c>
      <c r="I196" s="34">
        <f t="shared" si="94"/>
        <v>87.658000000000001</v>
      </c>
      <c r="J196" s="34">
        <f t="shared" si="94"/>
        <v>612.79199999999992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</cp:lastModifiedBy>
  <dcterms:created xsi:type="dcterms:W3CDTF">2022-05-16T14:23:56Z</dcterms:created>
  <dcterms:modified xsi:type="dcterms:W3CDTF">2025-01-17T08:59:55Z</dcterms:modified>
</cp:coreProperties>
</file>